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c.gov\project\CCHIS_NCHS_ASB\ASB\Health US 2017\production\Website production\Web Tables\"/>
    </mc:Choice>
  </mc:AlternateContent>
  <bookViews>
    <workbookView xWindow="120" yWindow="450" windowWidth="12120" windowHeight="8490"/>
  </bookViews>
  <sheets>
    <sheet name="A" sheetId="1" r:id="rId1"/>
  </sheets>
  <definedNames>
    <definedName name="INIT">A!$A$1</definedName>
    <definedName name="PRINT">A!$A$1:$O$55</definedName>
    <definedName name="TITLE">A!$A$1:$A$1</definedName>
    <definedName name="WHOLE">A!$B$6:$O$52</definedName>
  </definedNames>
  <calcPr calcId="162913"/>
</workbook>
</file>

<file path=xl/calcChain.xml><?xml version="1.0" encoding="utf-8"?>
<calcChain xmlns="http://schemas.openxmlformats.org/spreadsheetml/2006/main">
  <c r="C21" i="1" l="1"/>
  <c r="E21" i="1"/>
  <c r="C24" i="1"/>
  <c r="E24" i="1"/>
  <c r="J24" i="1"/>
  <c r="N46" i="1"/>
</calcChain>
</file>

<file path=xl/sharedStrings.xml><?xml version="1.0" encoding="utf-8"?>
<sst xmlns="http://schemas.openxmlformats.org/spreadsheetml/2006/main" count="64" uniqueCount="56">
  <si>
    <t>Characteristic</t>
  </si>
  <si>
    <t>Number of deaths</t>
  </si>
  <si>
    <t>Sex</t>
  </si>
  <si>
    <t>Age</t>
  </si>
  <si>
    <t>Race and Hispanic origin</t>
  </si>
  <si>
    <t>*</t>
  </si>
  <si>
    <t>Industry1/</t>
  </si>
  <si>
    <t>SOURCE: Department of Labor, Bureau of Labor Statistics, Census of Fatal Occupational Injuries. See Appendix I, Census of Fatal Occupational Injuries (CFOI).</t>
  </si>
  <si>
    <t>- - -</t>
  </si>
  <si>
    <t>[Data are compiled from various federal, state, and local administrative sources]</t>
  </si>
  <si>
    <t>Total workforce</t>
  </si>
  <si>
    <t>Male</t>
  </si>
  <si>
    <t>Female</t>
  </si>
  <si>
    <t>Unspecified</t>
  </si>
  <si>
    <t>Under 16 years</t>
  </si>
  <si>
    <t>65 years and over</t>
  </si>
  <si>
    <t>Hispanic or Latino</t>
  </si>
  <si>
    <t>Not Hispanic or Latino</t>
  </si>
  <si>
    <t>White</t>
  </si>
  <si>
    <t>Black or African American</t>
  </si>
  <si>
    <t>American Indian or Alaska Native</t>
  </si>
  <si>
    <t>Asian</t>
  </si>
  <si>
    <t>Native Hawaiian or Other Pacific Islander</t>
  </si>
  <si>
    <t>Multiple races</t>
  </si>
  <si>
    <t>Other races or not reported</t>
  </si>
  <si>
    <t>Private sector</t>
  </si>
  <si>
    <t>Agriculture, forestry, fishing, and hunting</t>
  </si>
  <si>
    <t>Mining2/</t>
  </si>
  <si>
    <t>Utilities</t>
  </si>
  <si>
    <t>Construction</t>
  </si>
  <si>
    <t>Manufacturing</t>
  </si>
  <si>
    <t>Wholesale trade</t>
  </si>
  <si>
    <t>Retail trade</t>
  </si>
  <si>
    <t>Transportation and warehousing</t>
  </si>
  <si>
    <t>Information</t>
  </si>
  <si>
    <t>Finance and insurance</t>
  </si>
  <si>
    <t>Real estate and rental and leasing</t>
  </si>
  <si>
    <t>Professional and technical services</t>
  </si>
  <si>
    <t>Management, administrative, and waste services3/</t>
  </si>
  <si>
    <t>Educational services</t>
  </si>
  <si>
    <t>Health care and social assistance</t>
  </si>
  <si>
    <t>Arts, entertainment, and recreation</t>
  </si>
  <si>
    <t>Accommodation and food services</t>
  </si>
  <si>
    <t>Other services (except public administration)</t>
  </si>
  <si>
    <t>Government4/</t>
  </si>
  <si>
    <t>Table 32. Occupational fatal injuries, by industry, sex, age, race, and Hispanic origin: United States, selected years 2003–2016</t>
  </si>
  <si>
    <t>16–17 years</t>
  </si>
  <si>
    <t>18–19 years</t>
  </si>
  <si>
    <t>20–24 years</t>
  </si>
  <si>
    <t>25–34 years</t>
  </si>
  <si>
    <t>35–44 years</t>
  </si>
  <si>
    <t>45–54 years</t>
  </si>
  <si>
    <t>55–64 years</t>
  </si>
  <si>
    <r>
      <t xml:space="preserve">NOTES: Fatal work injuries for years 2014 and prior are based on revised data and may differ from the preliminary data CFOI released during those years. In 2015, CFOI moved to a single release, and now releases only final data for each year. See Appendix I, Census of Fatal Occupational Injuries (CFOI). Private sector totals include injuries with unknown industry. Data for additional years are available. See the Excel spreadsheet on the </t>
    </r>
    <r>
      <rPr>
        <i/>
        <sz val="6"/>
        <color indexed="8"/>
        <rFont val="Arial"/>
        <family val="2"/>
      </rPr>
      <t xml:space="preserve">Health, United States </t>
    </r>
    <r>
      <rPr>
        <sz val="6"/>
        <color indexed="8"/>
        <rFont val="Arial"/>
        <family val="2"/>
      </rPr>
      <t>website at: https://www.cdc.gov/nchs/hus.htm.</t>
    </r>
  </si>
  <si>
    <r>
      <rPr>
        <sz val="6"/>
        <rFont val="Arial"/>
        <family val="2"/>
      </rPr>
      <t>* Estimates are unreliable or data do not meet publication criteria.</t>
    </r>
    <r>
      <rPr>
        <sz val="6"/>
        <color indexed="8"/>
        <rFont val="Arial"/>
        <family val="2"/>
      </rPr>
      <t xml:space="preserve">_x000D_
- - - Data not available.
1/Industry data from 2003 to 2008 (shown in spreadsheet version) are based on the North American Industry Classification System (NAICS) </t>
    </r>
    <r>
      <rPr>
        <sz val="6"/>
        <rFont val="Arial"/>
        <family val="2"/>
      </rPr>
      <t>2002.</t>
    </r>
    <r>
      <rPr>
        <sz val="6"/>
        <color indexed="8"/>
        <rFont val="Arial"/>
        <family val="2"/>
      </rPr>
      <t xml:space="preserve"> Industry data from 2009 to 2013 are based on NAICS 2007. Industry data from 2014 to the present are based on NAICS 2012. See Appendix II, Industry of employment; Table IX._x000D_
2/Includes fatal injuries at all establishments categorized as Mining (Sector 21) in NAICS, including establishments not governed by Mine Safety and Health Administration (MSHA) rules and reporting, such as those in Oil and Gas Extraction._x000D_
3/Starting with 2011 data, Census of Fatal Occupational Injuries (CFOI) combined the categories "Management of companies and enterprises" and "Administrative and support and waste management and remediation services" into one category entitled "Management, administrative, and waste services."_x000D_
4/Includes fatal work injuries to workers employed by governmental organizations, regardless of industry.</t>
    </r>
  </si>
  <si>
    <r>
      <t xml:space="preserve">Excel version (with more data years and standard errors when available): </t>
    </r>
    <r>
      <rPr>
        <i/>
        <sz val="8"/>
        <color rgb="FFFF0000"/>
        <rFont val="Arial"/>
        <family val="2"/>
      </rPr>
      <t>https://www.cdc.gov/nchs/hus/contents2017.htm#032</t>
    </r>
    <r>
      <rPr>
        <i/>
        <sz val="8"/>
        <color indexed="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</si>
</sst>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_)"/>
  </numFmts>
  <fonts count="16" x14ac:knownFonts="1">
    <font>
      <sz val="12"/>
      <name val="Courier New"/>
    </font>
    <font>
      <sz val="10"/>
      <name val="Courier New"/>
      <family val="3"/>
    </font>
    <font>
      <sz val="12"/>
      <name val="Courier New"/>
      <family val="3"/>
    </font>
    <font>
      <u/>
      <sz val="10.45"/>
      <color indexed="12"/>
      <name val="Courier New"/>
      <family val="3"/>
    </font>
    <font>
      <u/>
      <sz val="12"/>
      <color indexed="12"/>
      <name val="Courier New"/>
      <family val="3"/>
    </font>
    <font>
      <sz val="11"/>
      <color theme="1"/>
      <name val="Calibri"/>
      <family val="2"/>
      <scheme val="minor"/>
    </font>
    <font>
      <sz val="12"/>
      <name val="Arial"/>
      <family val="2"/>
    </font>
    <font>
      <sz val="6"/>
      <color indexed="8"/>
      <name val="Arial"/>
      <family val="2"/>
    </font>
    <font>
      <sz val="6"/>
      <name val="Arial"/>
      <family val="2"/>
    </font>
    <font>
      <b/>
      <sz val="10"/>
      <color indexed="8"/>
      <name val="Arial"/>
      <family val="2"/>
    </font>
    <font>
      <i/>
      <sz val="10"/>
      <color indexed="8"/>
      <name val="Arial"/>
      <family val="2"/>
    </font>
    <font>
      <sz val="8"/>
      <name val="Arial"/>
      <family val="2"/>
    </font>
    <font>
      <sz val="8"/>
      <color indexed="8"/>
      <name val="Arial"/>
      <family val="2"/>
    </font>
    <font>
      <i/>
      <sz val="6"/>
      <color indexed="8"/>
      <name val="Arial"/>
      <family val="2"/>
    </font>
    <font>
      <i/>
      <sz val="8"/>
      <color indexed="8"/>
      <name val="Arial"/>
      <family val="2"/>
    </font>
    <font>
      <i/>
      <sz val="8"/>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xf numFmtId="0" fontId="2" fillId="0" borderId="0"/>
    <xf numFmtId="0" fontId="5" fillId="0" borderId="0"/>
  </cellStyleXfs>
  <cellXfs count="50">
    <xf numFmtId="0" fontId="0" fillId="0" borderId="0" xfId="0"/>
    <xf numFmtId="0" fontId="0" fillId="0" borderId="0" xfId="0" applyFill="1"/>
    <xf numFmtId="3" fontId="0" fillId="0" borderId="0" xfId="0" applyNumberFormat="1" applyFont="1" applyFill="1"/>
    <xf numFmtId="0" fontId="6" fillId="0" borderId="0" xfId="0" applyFont="1" applyFill="1"/>
    <xf numFmtId="3" fontId="6" fillId="0" borderId="0" xfId="0" applyNumberFormat="1" applyFont="1" applyFill="1"/>
    <xf numFmtId="0" fontId="8" fillId="0" borderId="0" xfId="0" applyFont="1" applyFill="1" applyAlignment="1">
      <alignment wrapText="1"/>
    </xf>
    <xf numFmtId="0" fontId="7" fillId="0" borderId="0" xfId="0" quotePrefix="1" applyFont="1" applyFill="1" applyAlignment="1">
      <alignment vertical="center" wrapText="1"/>
    </xf>
    <xf numFmtId="0" fontId="11" fillId="0" borderId="0" xfId="0" applyFont="1" applyFill="1"/>
    <xf numFmtId="0" fontId="12" fillId="0" borderId="0" xfId="0" applyFont="1" applyFill="1" applyAlignment="1">
      <alignment horizontal="center"/>
    </xf>
    <xf numFmtId="0" fontId="12" fillId="0" borderId="0" xfId="0" applyFont="1" applyFill="1" applyAlignment="1">
      <alignment horizontal="right"/>
    </xf>
    <xf numFmtId="0" fontId="12" fillId="0" borderId="0" xfId="0" applyFont="1" applyFill="1"/>
    <xf numFmtId="3" fontId="12" fillId="0" borderId="0" xfId="0" applyNumberFormat="1" applyFont="1" applyFill="1" applyProtection="1"/>
    <xf numFmtId="37" fontId="11" fillId="0" borderId="0" xfId="0" applyNumberFormat="1" applyFont="1" applyFill="1" applyProtection="1"/>
    <xf numFmtId="3" fontId="11" fillId="0" borderId="0" xfId="0" applyNumberFormat="1" applyFont="1" applyFill="1"/>
    <xf numFmtId="3" fontId="12" fillId="0" borderId="0" xfId="0" applyNumberFormat="1" applyFont="1" applyFill="1" applyAlignment="1">
      <alignment horizontal="right"/>
    </xf>
    <xf numFmtId="3" fontId="11" fillId="0" borderId="0" xfId="1" applyNumberFormat="1" applyFont="1" applyFill="1"/>
    <xf numFmtId="0" fontId="12" fillId="0" borderId="0" xfId="0" applyFont="1" applyFill="1" applyAlignment="1" applyProtection="1">
      <alignment horizontal="center"/>
    </xf>
    <xf numFmtId="0" fontId="12" fillId="0" borderId="0" xfId="0" applyFont="1" applyFill="1" applyProtection="1"/>
    <xf numFmtId="3" fontId="12" fillId="0" borderId="0" xfId="0" applyNumberFormat="1" applyFont="1" applyFill="1" applyProtection="1">
      <protection locked="0"/>
    </xf>
    <xf numFmtId="37" fontId="11" fillId="0" borderId="0" xfId="0" applyNumberFormat="1" applyFont="1" applyFill="1" applyProtection="1">
      <protection locked="0"/>
    </xf>
    <xf numFmtId="3" fontId="11" fillId="0" borderId="0" xfId="0" applyNumberFormat="1" applyFont="1" applyFill="1" applyProtection="1">
      <protection locked="0"/>
    </xf>
    <xf numFmtId="3" fontId="12" fillId="0" borderId="0" xfId="0" applyNumberFormat="1" applyFont="1" applyFill="1" applyAlignment="1" applyProtection="1">
      <alignment horizontal="right"/>
      <protection locked="0"/>
    </xf>
    <xf numFmtId="3" fontId="11" fillId="0" borderId="0" xfId="0" applyNumberFormat="1" applyFont="1" applyFill="1" applyAlignment="1" applyProtection="1">
      <alignment horizontal="right"/>
      <protection locked="0"/>
    </xf>
    <xf numFmtId="1" fontId="12" fillId="0" borderId="0" xfId="0" applyNumberFormat="1" applyFont="1" applyFill="1" applyAlignment="1" applyProtection="1">
      <alignment horizontal="right"/>
      <protection locked="0"/>
    </xf>
    <xf numFmtId="164" fontId="11" fillId="0" borderId="0" xfId="0" applyNumberFormat="1" applyFont="1" applyFill="1" applyAlignment="1" applyProtection="1">
      <alignment horizontal="right"/>
      <protection locked="0"/>
    </xf>
    <xf numFmtId="3" fontId="12" fillId="0" borderId="0" xfId="0" quotePrefix="1" applyNumberFormat="1" applyFont="1" applyFill="1" applyAlignment="1" applyProtection="1">
      <alignment horizontal="right"/>
      <protection locked="0"/>
    </xf>
    <xf numFmtId="3" fontId="12" fillId="0" borderId="0" xfId="0" applyNumberFormat="1" applyFont="1" applyFill="1"/>
    <xf numFmtId="164" fontId="12" fillId="0" borderId="0" xfId="0" quotePrefix="1" applyNumberFormat="1" applyFont="1" applyFill="1" applyAlignment="1" applyProtection="1">
      <alignment horizontal="right"/>
      <protection locked="0"/>
    </xf>
    <xf numFmtId="0" fontId="12" fillId="0" borderId="1" xfId="0" applyFont="1" applyFill="1" applyBorder="1"/>
    <xf numFmtId="3" fontId="12" fillId="0" borderId="1" xfId="0" quotePrefix="1" applyNumberFormat="1" applyFont="1" applyFill="1" applyBorder="1" applyAlignment="1" applyProtection="1">
      <alignment horizontal="right"/>
      <protection locked="0"/>
    </xf>
    <xf numFmtId="3" fontId="11" fillId="0" borderId="1" xfId="0" applyNumberFormat="1" applyFont="1" applyFill="1" applyBorder="1"/>
    <xf numFmtId="0" fontId="12" fillId="0" borderId="1" xfId="0" applyFont="1" applyFill="1" applyBorder="1" applyAlignment="1">
      <alignment horizontal="right"/>
    </xf>
    <xf numFmtId="0" fontId="11" fillId="0" borderId="1" xfId="0" applyFont="1" applyFill="1" applyBorder="1"/>
    <xf numFmtId="3" fontId="11" fillId="0" borderId="1" xfId="1" applyNumberFormat="1" applyFont="1" applyFill="1" applyBorder="1"/>
    <xf numFmtId="0" fontId="11" fillId="0" borderId="1" xfId="0" applyFont="1" applyFill="1" applyBorder="1" applyAlignment="1"/>
    <xf numFmtId="0" fontId="12" fillId="0" borderId="2" xfId="0" applyFont="1" applyFill="1" applyBorder="1" applyAlignment="1">
      <alignment horizontal="center"/>
    </xf>
    <xf numFmtId="0" fontId="11" fillId="0" borderId="2" xfId="0" applyFont="1" applyFill="1" applyBorder="1" applyAlignment="1">
      <alignment horizontal="right"/>
    </xf>
    <xf numFmtId="0" fontId="11" fillId="0" borderId="2" xfId="0" applyNumberFormat="1" applyFont="1" applyFill="1" applyBorder="1" applyAlignment="1">
      <alignment horizontal="right"/>
    </xf>
    <xf numFmtId="0" fontId="12" fillId="0" borderId="2" xfId="0" applyNumberFormat="1" applyFont="1" applyFill="1" applyBorder="1" applyAlignment="1">
      <alignment horizontal="right"/>
    </xf>
    <xf numFmtId="0" fontId="9" fillId="0" borderId="0" xfId="0" applyFont="1" applyFill="1" applyAlignment="1" applyProtection="1"/>
    <xf numFmtId="0" fontId="10" fillId="0" borderId="0" xfId="0" applyFont="1" applyFill="1" applyAlignment="1"/>
    <xf numFmtId="0" fontId="12" fillId="0" borderId="0" xfId="0" applyFont="1" applyFill="1" applyAlignment="1">
      <alignment horizontal="left"/>
    </xf>
    <xf numFmtId="0" fontId="12" fillId="0" borderId="0" xfId="0" applyFont="1" applyFill="1" applyAlignment="1" applyProtection="1">
      <alignment horizontal="left" indent="1"/>
    </xf>
    <xf numFmtId="0" fontId="11" fillId="0" borderId="0" xfId="0" applyFont="1" applyFill="1" applyAlignment="1">
      <alignment horizontal="left" indent="1"/>
    </xf>
    <xf numFmtId="0" fontId="12" fillId="0" borderId="0" xfId="0" applyFont="1" applyFill="1" applyAlignment="1">
      <alignment horizontal="left" indent="1"/>
    </xf>
    <xf numFmtId="0" fontId="12" fillId="0" borderId="0" xfId="0" applyFont="1" applyFill="1" applyAlignment="1">
      <alignment horizontal="left" wrapText="1" indent="1"/>
    </xf>
    <xf numFmtId="0" fontId="14" fillId="0" borderId="0" xfId="0" applyFont="1" applyFill="1" applyAlignment="1"/>
    <xf numFmtId="0" fontId="7" fillId="0" borderId="3" xfId="0" quotePrefix="1" applyFont="1" applyFill="1" applyBorder="1" applyAlignment="1">
      <alignment wrapText="1"/>
    </xf>
    <xf numFmtId="0" fontId="7" fillId="0" borderId="0" xfId="0" applyFont="1" applyFill="1" applyAlignment="1" applyProtection="1">
      <alignment horizontal="left" wrapText="1"/>
    </xf>
    <xf numFmtId="0" fontId="7" fillId="0" borderId="0" xfId="0" applyFont="1" applyFill="1" applyAlignment="1" applyProtection="1">
      <alignment wrapText="1"/>
    </xf>
  </cellXfs>
  <cellStyles count="7">
    <cellStyle name="Comma" xfId="1" builtinId="3"/>
    <cellStyle name="Hyperlink 2" xfId="2"/>
    <cellStyle name="Hyperlink 3" xfId="3"/>
    <cellStyle name="Normal" xfId="0" builtinId="0"/>
    <cellStyle name="Normal 2" xfId="4"/>
    <cellStyle name="Normal 2 2" xfId="5"/>
    <cellStyle name="Normal 3"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B85"/>
  <sheetViews>
    <sheetView tabSelected="1" defaultGridColor="0" colorId="22" zoomScale="135" zoomScaleNormal="135" workbookViewId="0">
      <pane xSplit="1" ySplit="4" topLeftCell="B5" activePane="bottomRight" state="frozen"/>
      <selection pane="topRight" activeCell="B1" sqref="B1"/>
      <selection pane="bottomLeft" activeCell="A5" sqref="A5"/>
      <selection pane="bottomRight"/>
    </sheetView>
  </sheetViews>
  <sheetFormatPr defaultColWidth="9.69921875" defaultRowHeight="15.75" x14ac:dyDescent="0.25"/>
  <cols>
    <col min="1" max="1" width="25.69921875" style="1" customWidth="1"/>
    <col min="2" max="15" width="7.69921875" style="1" customWidth="1"/>
    <col min="16" max="16384" width="9.69921875" style="1"/>
  </cols>
  <sheetData>
    <row r="1" spans="1:15" s="3" customFormat="1" ht="15" x14ac:dyDescent="0.2">
      <c r="A1" s="39" t="s">
        <v>45</v>
      </c>
      <c r="B1" s="39"/>
      <c r="C1" s="39"/>
      <c r="D1" s="39"/>
      <c r="E1" s="39"/>
      <c r="F1" s="39"/>
      <c r="G1" s="39"/>
      <c r="H1" s="39"/>
      <c r="I1" s="39"/>
      <c r="J1" s="39"/>
      <c r="K1" s="39"/>
      <c r="L1" s="39"/>
      <c r="M1" s="39"/>
      <c r="N1" s="39"/>
      <c r="O1" s="39"/>
    </row>
    <row r="2" spans="1:15" s="3" customFormat="1" ht="15" x14ac:dyDescent="0.2">
      <c r="A2" s="46" t="s">
        <v>55</v>
      </c>
      <c r="B2" s="40"/>
      <c r="C2" s="40"/>
      <c r="D2" s="40"/>
      <c r="E2" s="40"/>
      <c r="F2" s="40"/>
      <c r="G2" s="40"/>
      <c r="H2" s="40"/>
      <c r="I2" s="40"/>
      <c r="J2" s="40"/>
      <c r="K2" s="40"/>
      <c r="L2" s="40"/>
      <c r="M2" s="40"/>
      <c r="N2" s="40"/>
      <c r="O2" s="40"/>
    </row>
    <row r="3" spans="1:15" s="3" customFormat="1" ht="15" x14ac:dyDescent="0.2">
      <c r="A3" s="34" t="s">
        <v>9</v>
      </c>
      <c r="B3" s="34"/>
      <c r="C3" s="34"/>
      <c r="D3" s="34"/>
      <c r="E3" s="34"/>
      <c r="F3" s="34"/>
      <c r="G3" s="34"/>
      <c r="H3" s="34"/>
      <c r="I3" s="34"/>
      <c r="J3" s="34"/>
      <c r="K3" s="34"/>
      <c r="L3" s="34"/>
      <c r="M3" s="34"/>
      <c r="N3" s="34"/>
      <c r="O3" s="34"/>
    </row>
    <row r="4" spans="1:15" s="3" customFormat="1" ht="15" x14ac:dyDescent="0.2">
      <c r="A4" s="35" t="s">
        <v>0</v>
      </c>
      <c r="B4" s="36">
        <v>2003</v>
      </c>
      <c r="C4" s="36">
        <v>2004</v>
      </c>
      <c r="D4" s="37">
        <v>2005</v>
      </c>
      <c r="E4" s="37">
        <v>2006</v>
      </c>
      <c r="F4" s="38">
        <v>2007</v>
      </c>
      <c r="G4" s="38">
        <v>2008</v>
      </c>
      <c r="H4" s="38">
        <v>2009</v>
      </c>
      <c r="I4" s="38">
        <v>2010</v>
      </c>
      <c r="J4" s="38">
        <v>2011</v>
      </c>
      <c r="K4" s="38">
        <v>2012</v>
      </c>
      <c r="L4" s="38">
        <v>2013</v>
      </c>
      <c r="M4" s="38">
        <v>2014</v>
      </c>
      <c r="N4" s="38">
        <v>2015</v>
      </c>
      <c r="O4" s="38">
        <v>2016</v>
      </c>
    </row>
    <row r="5" spans="1:15" s="3" customFormat="1" ht="15" x14ac:dyDescent="0.2">
      <c r="A5" s="7"/>
      <c r="B5" s="41" t="s">
        <v>1</v>
      </c>
      <c r="C5" s="7"/>
      <c r="D5" s="7"/>
      <c r="E5" s="7"/>
      <c r="F5" s="7"/>
      <c r="G5" s="7"/>
      <c r="H5" s="9"/>
      <c r="I5" s="7"/>
      <c r="J5" s="7"/>
      <c r="K5" s="7"/>
      <c r="L5" s="7"/>
      <c r="M5" s="7"/>
      <c r="N5" s="7"/>
      <c r="O5" s="7"/>
    </row>
    <row r="6" spans="1:15" s="3" customFormat="1" ht="15" x14ac:dyDescent="0.2">
      <c r="A6" s="10" t="s">
        <v>10</v>
      </c>
      <c r="B6" s="11">
        <v>5575</v>
      </c>
      <c r="C6" s="12">
        <v>5764</v>
      </c>
      <c r="D6" s="13">
        <v>5734</v>
      </c>
      <c r="E6" s="13">
        <v>5840</v>
      </c>
      <c r="F6" s="13">
        <v>5657</v>
      </c>
      <c r="G6" s="14">
        <v>5214</v>
      </c>
      <c r="H6" s="14">
        <v>4551</v>
      </c>
      <c r="I6" s="13">
        <v>4690</v>
      </c>
      <c r="J6" s="15">
        <v>4693</v>
      </c>
      <c r="K6" s="13">
        <v>4628</v>
      </c>
      <c r="L6" s="13">
        <v>4585</v>
      </c>
      <c r="M6" s="13">
        <v>4821</v>
      </c>
      <c r="N6" s="13">
        <v>4836</v>
      </c>
      <c r="O6" s="13">
        <v>5190</v>
      </c>
    </row>
    <row r="7" spans="1:15" s="3" customFormat="1" ht="15" x14ac:dyDescent="0.2">
      <c r="A7" s="16" t="s">
        <v>2</v>
      </c>
      <c r="B7" s="13"/>
      <c r="C7" s="7"/>
      <c r="D7" s="13"/>
      <c r="E7" s="13"/>
      <c r="F7" s="7"/>
      <c r="G7" s="14"/>
      <c r="H7" s="14"/>
      <c r="I7" s="13"/>
      <c r="J7" s="15"/>
      <c r="K7" s="13"/>
      <c r="L7" s="13"/>
      <c r="M7" s="13"/>
      <c r="N7" s="13"/>
      <c r="O7" s="13"/>
    </row>
    <row r="8" spans="1:15" s="3" customFormat="1" ht="15" x14ac:dyDescent="0.2">
      <c r="A8" s="17" t="s">
        <v>11</v>
      </c>
      <c r="B8" s="18">
        <v>5129</v>
      </c>
      <c r="C8" s="13">
        <v>5349</v>
      </c>
      <c r="D8" s="13">
        <v>5328</v>
      </c>
      <c r="E8" s="13">
        <v>5396</v>
      </c>
      <c r="F8" s="13">
        <v>5228</v>
      </c>
      <c r="G8" s="14">
        <v>4827</v>
      </c>
      <c r="H8" s="14">
        <v>4216</v>
      </c>
      <c r="I8" s="13">
        <v>4322</v>
      </c>
      <c r="J8" s="15">
        <v>4308</v>
      </c>
      <c r="K8" s="13">
        <v>4277</v>
      </c>
      <c r="L8" s="13">
        <v>4265</v>
      </c>
      <c r="M8" s="13">
        <v>4454</v>
      </c>
      <c r="N8" s="13">
        <v>4492</v>
      </c>
      <c r="O8" s="13">
        <v>4803</v>
      </c>
    </row>
    <row r="9" spans="1:15" s="3" customFormat="1" ht="15" x14ac:dyDescent="0.2">
      <c r="A9" s="17" t="s">
        <v>12</v>
      </c>
      <c r="B9" s="18">
        <v>446</v>
      </c>
      <c r="C9" s="19">
        <v>415</v>
      </c>
      <c r="D9" s="13">
        <v>406</v>
      </c>
      <c r="E9" s="13">
        <v>444</v>
      </c>
      <c r="F9" s="13">
        <v>429</v>
      </c>
      <c r="G9" s="14">
        <v>387</v>
      </c>
      <c r="H9" s="14">
        <v>335</v>
      </c>
      <c r="I9" s="13">
        <v>368</v>
      </c>
      <c r="J9" s="15">
        <v>385</v>
      </c>
      <c r="K9" s="13">
        <v>351</v>
      </c>
      <c r="L9" s="13">
        <v>319</v>
      </c>
      <c r="M9" s="13">
        <v>367</v>
      </c>
      <c r="N9" s="13">
        <v>344</v>
      </c>
      <c r="O9" s="13">
        <v>387</v>
      </c>
    </row>
    <row r="10" spans="1:15" s="3" customFormat="1" ht="15" x14ac:dyDescent="0.2">
      <c r="A10" s="17" t="s">
        <v>13</v>
      </c>
      <c r="B10" s="18">
        <v>0</v>
      </c>
      <c r="C10" s="19">
        <v>0</v>
      </c>
      <c r="D10" s="13">
        <v>0</v>
      </c>
      <c r="E10" s="13">
        <v>0</v>
      </c>
      <c r="F10" s="13">
        <v>0</v>
      </c>
      <c r="G10" s="14">
        <v>0</v>
      </c>
      <c r="H10" s="14">
        <v>0</v>
      </c>
      <c r="I10" s="13">
        <v>0</v>
      </c>
      <c r="J10" s="15">
        <v>0</v>
      </c>
      <c r="K10" s="13">
        <v>0</v>
      </c>
      <c r="L10" s="13">
        <v>1</v>
      </c>
      <c r="M10" s="13">
        <v>0</v>
      </c>
      <c r="N10" s="13">
        <v>0</v>
      </c>
      <c r="O10" s="13">
        <v>0</v>
      </c>
    </row>
    <row r="11" spans="1:15" s="3" customFormat="1" ht="15" x14ac:dyDescent="0.2">
      <c r="A11" s="16" t="s">
        <v>3</v>
      </c>
      <c r="B11" s="13"/>
      <c r="C11" s="7"/>
      <c r="D11" s="13"/>
      <c r="E11" s="13"/>
      <c r="F11" s="13"/>
      <c r="G11" s="14"/>
      <c r="H11" s="14"/>
      <c r="I11" s="13"/>
      <c r="J11" s="15"/>
      <c r="K11" s="13"/>
      <c r="L11" s="13"/>
      <c r="M11" s="13"/>
      <c r="N11" s="13"/>
      <c r="O11" s="13"/>
    </row>
    <row r="12" spans="1:15" s="3" customFormat="1" ht="15" x14ac:dyDescent="0.2">
      <c r="A12" s="10" t="s">
        <v>14</v>
      </c>
      <c r="B12" s="18">
        <v>25</v>
      </c>
      <c r="C12" s="19">
        <v>13</v>
      </c>
      <c r="D12" s="13">
        <v>23</v>
      </c>
      <c r="E12" s="13">
        <v>11</v>
      </c>
      <c r="F12" s="13">
        <v>18</v>
      </c>
      <c r="G12" s="9">
        <v>11</v>
      </c>
      <c r="H12" s="9">
        <v>13</v>
      </c>
      <c r="I12" s="13">
        <v>16</v>
      </c>
      <c r="J12" s="15">
        <v>10</v>
      </c>
      <c r="K12" s="13">
        <v>19</v>
      </c>
      <c r="L12" s="13">
        <v>5</v>
      </c>
      <c r="M12" s="13">
        <v>8</v>
      </c>
      <c r="N12" s="13">
        <v>12</v>
      </c>
      <c r="O12" s="13">
        <v>13</v>
      </c>
    </row>
    <row r="13" spans="1:15" s="3" customFormat="1" ht="15" x14ac:dyDescent="0.2">
      <c r="A13" s="17" t="s">
        <v>46</v>
      </c>
      <c r="B13" s="18">
        <v>28</v>
      </c>
      <c r="C13" s="19">
        <v>25</v>
      </c>
      <c r="D13" s="13">
        <v>31</v>
      </c>
      <c r="E13" s="13">
        <v>21</v>
      </c>
      <c r="F13" s="13">
        <v>20</v>
      </c>
      <c r="G13" s="14">
        <v>23</v>
      </c>
      <c r="H13" s="14">
        <v>14</v>
      </c>
      <c r="I13" s="13">
        <v>18</v>
      </c>
      <c r="J13" s="15">
        <v>13</v>
      </c>
      <c r="K13" s="13">
        <v>10</v>
      </c>
      <c r="L13" s="13">
        <v>9</v>
      </c>
      <c r="M13" s="13">
        <v>14</v>
      </c>
      <c r="N13" s="13">
        <v>12</v>
      </c>
      <c r="O13" s="13">
        <v>17</v>
      </c>
    </row>
    <row r="14" spans="1:15" s="3" customFormat="1" ht="15" x14ac:dyDescent="0.2">
      <c r="A14" s="17" t="s">
        <v>47</v>
      </c>
      <c r="B14" s="18">
        <v>84</v>
      </c>
      <c r="C14" s="19">
        <v>103</v>
      </c>
      <c r="D14" s="13">
        <v>111</v>
      </c>
      <c r="E14" s="13">
        <v>106</v>
      </c>
      <c r="F14" s="13">
        <v>97</v>
      </c>
      <c r="G14" s="14">
        <v>66</v>
      </c>
      <c r="H14" s="14">
        <v>57</v>
      </c>
      <c r="I14" s="13">
        <v>56</v>
      </c>
      <c r="J14" s="15">
        <v>61</v>
      </c>
      <c r="K14" s="13">
        <v>59</v>
      </c>
      <c r="L14" s="13">
        <v>57</v>
      </c>
      <c r="M14" s="13">
        <v>42</v>
      </c>
      <c r="N14" s="13">
        <v>50</v>
      </c>
      <c r="O14" s="13">
        <v>43</v>
      </c>
    </row>
    <row r="15" spans="1:15" s="3" customFormat="1" ht="15" x14ac:dyDescent="0.2">
      <c r="A15" s="17" t="s">
        <v>48</v>
      </c>
      <c r="B15" s="18">
        <v>462</v>
      </c>
      <c r="C15" s="19">
        <v>421</v>
      </c>
      <c r="D15" s="13">
        <v>403</v>
      </c>
      <c r="E15" s="13">
        <v>390</v>
      </c>
      <c r="F15" s="13">
        <v>424</v>
      </c>
      <c r="G15" s="14">
        <v>353</v>
      </c>
      <c r="H15" s="14">
        <v>275</v>
      </c>
      <c r="I15" s="13">
        <v>245</v>
      </c>
      <c r="J15" s="15">
        <v>292</v>
      </c>
      <c r="K15" s="13">
        <v>287</v>
      </c>
      <c r="L15" s="13">
        <v>279</v>
      </c>
      <c r="M15" s="13">
        <v>292</v>
      </c>
      <c r="N15" s="13">
        <v>329</v>
      </c>
      <c r="O15" s="13">
        <v>310</v>
      </c>
    </row>
    <row r="16" spans="1:15" s="3" customFormat="1" ht="15" x14ac:dyDescent="0.2">
      <c r="A16" s="17" t="s">
        <v>49</v>
      </c>
      <c r="B16" s="18">
        <v>1018</v>
      </c>
      <c r="C16" s="19">
        <v>996</v>
      </c>
      <c r="D16" s="13">
        <v>1017</v>
      </c>
      <c r="E16" s="13">
        <v>1041</v>
      </c>
      <c r="F16" s="13">
        <v>991</v>
      </c>
      <c r="G16" s="14">
        <v>850</v>
      </c>
      <c r="H16" s="14">
        <v>704</v>
      </c>
      <c r="I16" s="13">
        <v>785</v>
      </c>
      <c r="J16" s="15">
        <v>714</v>
      </c>
      <c r="K16" s="13">
        <v>736</v>
      </c>
      <c r="L16" s="13">
        <v>777</v>
      </c>
      <c r="M16" s="13">
        <v>753</v>
      </c>
      <c r="N16" s="13">
        <v>758</v>
      </c>
      <c r="O16" s="13">
        <v>834</v>
      </c>
    </row>
    <row r="17" spans="1:16" s="3" customFormat="1" ht="15" x14ac:dyDescent="0.2">
      <c r="A17" s="17" t="s">
        <v>50</v>
      </c>
      <c r="B17" s="18">
        <v>1329</v>
      </c>
      <c r="C17" s="19">
        <v>1342</v>
      </c>
      <c r="D17" s="13">
        <v>1243</v>
      </c>
      <c r="E17" s="13">
        <v>1288</v>
      </c>
      <c r="F17" s="13">
        <v>1168</v>
      </c>
      <c r="G17" s="14">
        <v>1113</v>
      </c>
      <c r="H17" s="14">
        <v>908</v>
      </c>
      <c r="I17" s="13">
        <v>868</v>
      </c>
      <c r="J17" s="15">
        <v>875</v>
      </c>
      <c r="K17" s="13">
        <v>829</v>
      </c>
      <c r="L17" s="13">
        <v>853</v>
      </c>
      <c r="M17" s="13">
        <v>860</v>
      </c>
      <c r="N17" s="13">
        <v>864</v>
      </c>
      <c r="O17" s="13">
        <v>979</v>
      </c>
    </row>
    <row r="18" spans="1:16" s="3" customFormat="1" ht="15" x14ac:dyDescent="0.2">
      <c r="A18" s="17" t="s">
        <v>51</v>
      </c>
      <c r="B18" s="18">
        <v>1301</v>
      </c>
      <c r="C18" s="19">
        <v>1384</v>
      </c>
      <c r="D18" s="13">
        <v>1389</v>
      </c>
      <c r="E18" s="13">
        <v>1417</v>
      </c>
      <c r="F18" s="13">
        <v>1425</v>
      </c>
      <c r="G18" s="14">
        <v>1292</v>
      </c>
      <c r="H18" s="14">
        <v>1173</v>
      </c>
      <c r="I18" s="13">
        <v>1169</v>
      </c>
      <c r="J18" s="15">
        <v>1222</v>
      </c>
      <c r="K18" s="13">
        <v>1161</v>
      </c>
      <c r="L18" s="13">
        <v>1115</v>
      </c>
      <c r="M18" s="13">
        <v>1161</v>
      </c>
      <c r="N18" s="13">
        <v>1130</v>
      </c>
      <c r="O18" s="13">
        <v>1145</v>
      </c>
    </row>
    <row r="19" spans="1:16" s="3" customFormat="1" ht="15" x14ac:dyDescent="0.2">
      <c r="A19" s="17" t="s">
        <v>52</v>
      </c>
      <c r="B19" s="18">
        <v>802</v>
      </c>
      <c r="C19" s="19">
        <v>907</v>
      </c>
      <c r="D19" s="13">
        <v>933</v>
      </c>
      <c r="E19" s="13">
        <v>963</v>
      </c>
      <c r="F19" s="13">
        <v>934</v>
      </c>
      <c r="G19" s="14">
        <v>920</v>
      </c>
      <c r="H19" s="14">
        <v>853</v>
      </c>
      <c r="I19" s="13">
        <v>948</v>
      </c>
      <c r="J19" s="15">
        <v>936</v>
      </c>
      <c r="K19" s="13">
        <v>936</v>
      </c>
      <c r="L19" s="13">
        <v>933</v>
      </c>
      <c r="M19" s="13">
        <v>1007</v>
      </c>
      <c r="N19" s="13">
        <v>1031</v>
      </c>
      <c r="O19" s="13">
        <v>1160</v>
      </c>
    </row>
    <row r="20" spans="1:16" s="3" customFormat="1" ht="15" x14ac:dyDescent="0.2">
      <c r="A20" s="17" t="s">
        <v>15</v>
      </c>
      <c r="B20" s="18">
        <v>523</v>
      </c>
      <c r="C20" s="19">
        <v>569</v>
      </c>
      <c r="D20" s="13">
        <v>578</v>
      </c>
      <c r="E20" s="13">
        <v>599</v>
      </c>
      <c r="F20" s="13">
        <v>574</v>
      </c>
      <c r="G20" s="14">
        <v>580</v>
      </c>
      <c r="H20" s="14">
        <v>551</v>
      </c>
      <c r="I20" s="13">
        <v>582</v>
      </c>
      <c r="J20" s="15">
        <v>569</v>
      </c>
      <c r="K20" s="13">
        <v>588</v>
      </c>
      <c r="L20" s="13">
        <v>557</v>
      </c>
      <c r="M20" s="13">
        <v>684</v>
      </c>
      <c r="N20" s="13">
        <v>650</v>
      </c>
      <c r="O20" s="13">
        <v>688</v>
      </c>
    </row>
    <row r="21" spans="1:16" s="3" customFormat="1" ht="15" x14ac:dyDescent="0.2">
      <c r="A21" s="17" t="s">
        <v>13</v>
      </c>
      <c r="B21" s="18">
        <v>3</v>
      </c>
      <c r="C21" s="20">
        <f>C6-SUM(C12:C20)</f>
        <v>4</v>
      </c>
      <c r="D21" s="13">
        <v>6</v>
      </c>
      <c r="E21" s="20">
        <f>E6-SUM(E12:E20)</f>
        <v>4</v>
      </c>
      <c r="F21" s="20">
        <v>6</v>
      </c>
      <c r="G21" s="14">
        <v>6</v>
      </c>
      <c r="H21" s="14">
        <v>3</v>
      </c>
      <c r="I21" s="13">
        <v>3</v>
      </c>
      <c r="J21" s="15">
        <v>1</v>
      </c>
      <c r="K21" s="13">
        <v>3</v>
      </c>
      <c r="L21" s="13">
        <v>0</v>
      </c>
      <c r="M21" s="13">
        <v>0</v>
      </c>
      <c r="N21" s="13">
        <v>0</v>
      </c>
      <c r="O21" s="13">
        <v>1</v>
      </c>
    </row>
    <row r="22" spans="1:16" s="3" customFormat="1" ht="15" x14ac:dyDescent="0.2">
      <c r="A22" s="16" t="s">
        <v>4</v>
      </c>
      <c r="B22" s="7"/>
      <c r="C22" s="7"/>
      <c r="D22" s="13"/>
      <c r="E22" s="7"/>
      <c r="F22" s="10"/>
      <c r="G22" s="9"/>
      <c r="H22" s="9"/>
      <c r="I22" s="7"/>
      <c r="J22" s="13"/>
      <c r="K22" s="7"/>
      <c r="L22" s="13"/>
      <c r="M22" s="13"/>
      <c r="N22" s="13"/>
      <c r="O22" s="13"/>
    </row>
    <row r="23" spans="1:16" s="3" customFormat="1" ht="15" x14ac:dyDescent="0.2">
      <c r="A23" s="17" t="s">
        <v>16</v>
      </c>
      <c r="B23" s="18">
        <v>794</v>
      </c>
      <c r="C23" s="18">
        <v>902</v>
      </c>
      <c r="D23" s="13">
        <v>923</v>
      </c>
      <c r="E23" s="13">
        <v>990</v>
      </c>
      <c r="F23" s="13">
        <v>937</v>
      </c>
      <c r="G23" s="9">
        <v>804</v>
      </c>
      <c r="H23" s="9">
        <v>713</v>
      </c>
      <c r="I23" s="13">
        <v>707</v>
      </c>
      <c r="J23" s="15">
        <v>749</v>
      </c>
      <c r="K23" s="13">
        <v>748</v>
      </c>
      <c r="L23" s="13">
        <v>817</v>
      </c>
      <c r="M23" s="13">
        <v>804</v>
      </c>
      <c r="N23" s="13">
        <v>903</v>
      </c>
      <c r="O23" s="13">
        <v>879</v>
      </c>
    </row>
    <row r="24" spans="1:16" s="3" customFormat="1" ht="15" x14ac:dyDescent="0.2">
      <c r="A24" s="17" t="s">
        <v>17</v>
      </c>
      <c r="B24" s="18">
        <v>4781</v>
      </c>
      <c r="C24" s="20">
        <f>SUM(C25:C31)</f>
        <v>4862</v>
      </c>
      <c r="D24" s="13">
        <v>4811</v>
      </c>
      <c r="E24" s="20">
        <f>SUM(E25:E31)</f>
        <v>4850</v>
      </c>
      <c r="F24" s="20">
        <v>4720</v>
      </c>
      <c r="G24" s="14">
        <v>4410</v>
      </c>
      <c r="H24" s="14">
        <v>3838</v>
      </c>
      <c r="I24" s="13">
        <v>3983</v>
      </c>
      <c r="J24" s="15">
        <f>SUM(J25:J31)</f>
        <v>3944</v>
      </c>
      <c r="K24" s="13">
        <v>3880</v>
      </c>
      <c r="L24" s="13">
        <v>3768</v>
      </c>
      <c r="M24" s="13">
        <v>4017</v>
      </c>
      <c r="N24" s="13">
        <v>3933</v>
      </c>
      <c r="O24" s="13">
        <v>4311</v>
      </c>
    </row>
    <row r="25" spans="1:16" s="3" customFormat="1" ht="15" x14ac:dyDescent="0.2">
      <c r="A25" s="42" t="s">
        <v>18</v>
      </c>
      <c r="B25" s="21">
        <v>3988</v>
      </c>
      <c r="C25" s="22">
        <v>4066</v>
      </c>
      <c r="D25" s="13">
        <v>3977</v>
      </c>
      <c r="E25" s="13">
        <v>4019</v>
      </c>
      <c r="F25" s="13">
        <v>3867</v>
      </c>
      <c r="G25" s="14">
        <v>3663</v>
      </c>
      <c r="H25" s="14">
        <v>3204</v>
      </c>
      <c r="I25" s="13">
        <v>3363</v>
      </c>
      <c r="J25" s="15">
        <v>3323</v>
      </c>
      <c r="K25" s="13">
        <v>3177</v>
      </c>
      <c r="L25" s="13">
        <v>3125</v>
      </c>
      <c r="M25" s="13">
        <v>3332</v>
      </c>
      <c r="N25" s="13">
        <v>3241</v>
      </c>
      <c r="O25" s="13">
        <v>3481</v>
      </c>
    </row>
    <row r="26" spans="1:16" s="3" customFormat="1" ht="15" x14ac:dyDescent="0.2">
      <c r="A26" s="42" t="s">
        <v>19</v>
      </c>
      <c r="B26" s="21">
        <v>543</v>
      </c>
      <c r="C26" s="22">
        <v>546</v>
      </c>
      <c r="D26" s="13">
        <v>584</v>
      </c>
      <c r="E26" s="13">
        <v>565</v>
      </c>
      <c r="F26" s="13">
        <v>609</v>
      </c>
      <c r="G26" s="9">
        <v>533</v>
      </c>
      <c r="H26" s="9">
        <v>421</v>
      </c>
      <c r="I26" s="13">
        <v>412</v>
      </c>
      <c r="J26" s="15">
        <v>440</v>
      </c>
      <c r="K26" s="13">
        <v>486</v>
      </c>
      <c r="L26" s="13">
        <v>439</v>
      </c>
      <c r="M26" s="13">
        <v>475</v>
      </c>
      <c r="N26" s="13">
        <v>495</v>
      </c>
      <c r="O26" s="13">
        <v>587</v>
      </c>
    </row>
    <row r="27" spans="1:16" s="3" customFormat="1" ht="15" x14ac:dyDescent="0.2">
      <c r="A27" s="42" t="s">
        <v>20</v>
      </c>
      <c r="B27" s="21">
        <v>42</v>
      </c>
      <c r="C27" s="22">
        <v>28</v>
      </c>
      <c r="D27" s="13">
        <v>50</v>
      </c>
      <c r="E27" s="13">
        <v>46</v>
      </c>
      <c r="F27" s="23">
        <v>29</v>
      </c>
      <c r="G27" s="9">
        <v>32</v>
      </c>
      <c r="H27" s="9">
        <v>33</v>
      </c>
      <c r="I27" s="13">
        <v>32</v>
      </c>
      <c r="J27" s="15">
        <v>30</v>
      </c>
      <c r="K27" s="13">
        <v>37</v>
      </c>
      <c r="L27" s="13">
        <v>35</v>
      </c>
      <c r="M27" s="13">
        <v>34</v>
      </c>
      <c r="N27" s="13">
        <v>36</v>
      </c>
      <c r="O27" s="13">
        <v>38</v>
      </c>
    </row>
    <row r="28" spans="1:16" s="3" customFormat="1" ht="15" x14ac:dyDescent="0.2">
      <c r="A28" s="42" t="s">
        <v>21</v>
      </c>
      <c r="B28" s="22">
        <v>147</v>
      </c>
      <c r="C28" s="22">
        <v>168</v>
      </c>
      <c r="D28" s="13">
        <v>154</v>
      </c>
      <c r="E28" s="13">
        <v>148</v>
      </c>
      <c r="F28" s="23">
        <v>166</v>
      </c>
      <c r="G28" s="9">
        <v>145</v>
      </c>
      <c r="H28" s="9">
        <v>141</v>
      </c>
      <c r="I28" s="13">
        <v>143</v>
      </c>
      <c r="J28" s="15">
        <v>121</v>
      </c>
      <c r="K28" s="13">
        <v>147</v>
      </c>
      <c r="L28" s="13">
        <v>125</v>
      </c>
      <c r="M28" s="13">
        <v>137</v>
      </c>
      <c r="N28" s="13">
        <v>114</v>
      </c>
      <c r="O28" s="13">
        <v>160</v>
      </c>
    </row>
    <row r="29" spans="1:16" s="3" customFormat="1" ht="15" x14ac:dyDescent="0.2">
      <c r="A29" s="42" t="s">
        <v>22</v>
      </c>
      <c r="B29" s="22">
        <v>11</v>
      </c>
      <c r="C29" s="22">
        <v>12</v>
      </c>
      <c r="D29" s="13">
        <v>9</v>
      </c>
      <c r="E29" s="13">
        <v>11</v>
      </c>
      <c r="F29" s="23">
        <v>6</v>
      </c>
      <c r="G29" s="9">
        <v>7</v>
      </c>
      <c r="H29" s="9">
        <v>7</v>
      </c>
      <c r="I29" s="13">
        <v>6</v>
      </c>
      <c r="J29" s="15">
        <v>3</v>
      </c>
      <c r="K29" s="13">
        <v>7</v>
      </c>
      <c r="L29" s="13">
        <v>7</v>
      </c>
      <c r="M29" s="13">
        <v>5</v>
      </c>
      <c r="N29" s="13">
        <v>9</v>
      </c>
      <c r="O29" s="13">
        <v>7</v>
      </c>
    </row>
    <row r="30" spans="1:16" s="3" customFormat="1" ht="15" x14ac:dyDescent="0.2">
      <c r="A30" s="42" t="s">
        <v>23</v>
      </c>
      <c r="B30" s="21">
        <v>3</v>
      </c>
      <c r="C30" s="22">
        <v>4</v>
      </c>
      <c r="D30" s="24" t="s">
        <v>5</v>
      </c>
      <c r="E30" s="22">
        <v>11</v>
      </c>
      <c r="F30" s="23">
        <v>10</v>
      </c>
      <c r="G30" s="9">
        <v>6</v>
      </c>
      <c r="H30" s="9">
        <v>7</v>
      </c>
      <c r="I30" s="13">
        <v>8</v>
      </c>
      <c r="J30" s="15">
        <v>15</v>
      </c>
      <c r="K30" s="13">
        <v>5</v>
      </c>
      <c r="L30" s="13">
        <v>12</v>
      </c>
      <c r="M30" s="13">
        <v>20</v>
      </c>
      <c r="N30" s="13">
        <v>12</v>
      </c>
      <c r="O30" s="13">
        <v>15</v>
      </c>
      <c r="P30" s="4"/>
    </row>
    <row r="31" spans="1:16" s="3" customFormat="1" ht="15" x14ac:dyDescent="0.2">
      <c r="A31" s="42" t="s">
        <v>24</v>
      </c>
      <c r="B31" s="21">
        <v>47</v>
      </c>
      <c r="C31" s="22">
        <v>38</v>
      </c>
      <c r="D31" s="13">
        <v>35</v>
      </c>
      <c r="E31" s="13">
        <v>50</v>
      </c>
      <c r="F31" s="23">
        <v>33</v>
      </c>
      <c r="G31" s="9">
        <v>24</v>
      </c>
      <c r="H31" s="9">
        <v>25</v>
      </c>
      <c r="I31" s="13">
        <v>19</v>
      </c>
      <c r="J31" s="15">
        <v>12</v>
      </c>
      <c r="K31" s="13">
        <v>21</v>
      </c>
      <c r="L31" s="13">
        <v>25</v>
      </c>
      <c r="M31" s="13">
        <v>14</v>
      </c>
      <c r="N31" s="13">
        <v>26</v>
      </c>
      <c r="O31" s="13">
        <v>23</v>
      </c>
    </row>
    <row r="32" spans="1:16" s="3" customFormat="1" ht="15" x14ac:dyDescent="0.2">
      <c r="A32" s="8" t="s">
        <v>6</v>
      </c>
      <c r="B32" s="13"/>
      <c r="C32" s="7"/>
      <c r="D32" s="13"/>
      <c r="E32" s="13"/>
      <c r="F32" s="7"/>
      <c r="G32" s="9"/>
      <c r="H32" s="9"/>
      <c r="I32" s="7"/>
      <c r="J32" s="15"/>
      <c r="K32" s="13"/>
      <c r="L32" s="13"/>
      <c r="M32" s="13"/>
      <c r="N32" s="13"/>
      <c r="O32" s="13"/>
    </row>
    <row r="33" spans="1:28" s="3" customFormat="1" ht="15" x14ac:dyDescent="0.2">
      <c r="A33" s="10" t="s">
        <v>25</v>
      </c>
      <c r="B33" s="25">
        <v>5043</v>
      </c>
      <c r="C33" s="13">
        <v>5229</v>
      </c>
      <c r="D33" s="13">
        <v>5214</v>
      </c>
      <c r="E33" s="13">
        <v>5320</v>
      </c>
      <c r="F33" s="13">
        <v>5112</v>
      </c>
      <c r="G33" s="14">
        <v>4670</v>
      </c>
      <c r="H33" s="14">
        <v>4090</v>
      </c>
      <c r="I33" s="13">
        <v>4206</v>
      </c>
      <c r="J33" s="15">
        <v>4188</v>
      </c>
      <c r="K33" s="13">
        <v>4175</v>
      </c>
      <c r="L33" s="13">
        <v>4101</v>
      </c>
      <c r="M33" s="13">
        <v>4386</v>
      </c>
      <c r="N33" s="13">
        <v>4379</v>
      </c>
      <c r="O33" s="13">
        <v>4693</v>
      </c>
    </row>
    <row r="34" spans="1:28" s="3" customFormat="1" ht="15" x14ac:dyDescent="0.2">
      <c r="A34" s="43" t="s">
        <v>26</v>
      </c>
      <c r="B34" s="25">
        <v>709</v>
      </c>
      <c r="C34" s="13">
        <v>669</v>
      </c>
      <c r="D34" s="13">
        <v>715</v>
      </c>
      <c r="E34" s="13">
        <v>655</v>
      </c>
      <c r="F34" s="13">
        <v>585</v>
      </c>
      <c r="G34" s="9">
        <v>672</v>
      </c>
      <c r="H34" s="9">
        <v>575</v>
      </c>
      <c r="I34" s="13">
        <v>621</v>
      </c>
      <c r="J34" s="15">
        <v>566</v>
      </c>
      <c r="K34" s="13">
        <v>509</v>
      </c>
      <c r="L34" s="13">
        <v>500</v>
      </c>
      <c r="M34" s="13">
        <v>584</v>
      </c>
      <c r="N34" s="13">
        <v>570</v>
      </c>
      <c r="O34" s="13">
        <v>593</v>
      </c>
    </row>
    <row r="35" spans="1:28" s="3" customFormat="1" ht="15" x14ac:dyDescent="0.2">
      <c r="A35" s="43" t="s">
        <v>27</v>
      </c>
      <c r="B35" s="25">
        <v>141</v>
      </c>
      <c r="C35" s="13">
        <v>152</v>
      </c>
      <c r="D35" s="13">
        <v>159</v>
      </c>
      <c r="E35" s="13">
        <v>192</v>
      </c>
      <c r="F35" s="13">
        <v>183</v>
      </c>
      <c r="G35" s="9">
        <v>176</v>
      </c>
      <c r="H35" s="9">
        <v>99</v>
      </c>
      <c r="I35" s="13">
        <v>172</v>
      </c>
      <c r="J35" s="15">
        <v>155</v>
      </c>
      <c r="K35" s="13">
        <v>181</v>
      </c>
      <c r="L35" s="13">
        <v>155</v>
      </c>
      <c r="M35" s="13">
        <v>183</v>
      </c>
      <c r="N35" s="13">
        <v>120</v>
      </c>
      <c r="O35" s="13">
        <v>89</v>
      </c>
      <c r="P35" s="4"/>
      <c r="Q35" s="4"/>
    </row>
    <row r="36" spans="1:28" s="3" customFormat="1" ht="15" x14ac:dyDescent="0.2">
      <c r="A36" s="43" t="s">
        <v>28</v>
      </c>
      <c r="B36" s="25">
        <v>32</v>
      </c>
      <c r="C36" s="13">
        <v>51</v>
      </c>
      <c r="D36" s="13">
        <v>30</v>
      </c>
      <c r="E36" s="13">
        <v>53</v>
      </c>
      <c r="F36" s="13">
        <v>34</v>
      </c>
      <c r="G36" s="9">
        <v>37</v>
      </c>
      <c r="H36" s="9">
        <v>16</v>
      </c>
      <c r="I36" s="13">
        <v>26</v>
      </c>
      <c r="J36" s="15">
        <v>39</v>
      </c>
      <c r="K36" s="13">
        <v>23</v>
      </c>
      <c r="L36" s="13">
        <v>24</v>
      </c>
      <c r="M36" s="13">
        <v>17</v>
      </c>
      <c r="N36" s="13">
        <v>22</v>
      </c>
      <c r="O36" s="13">
        <v>30</v>
      </c>
    </row>
    <row r="37" spans="1:28" s="3" customFormat="1" ht="15" x14ac:dyDescent="0.2">
      <c r="A37" s="43" t="s">
        <v>29</v>
      </c>
      <c r="B37" s="25">
        <v>1131</v>
      </c>
      <c r="C37" s="13">
        <v>1234</v>
      </c>
      <c r="D37" s="13">
        <v>1192</v>
      </c>
      <c r="E37" s="13">
        <v>1239</v>
      </c>
      <c r="F37" s="13">
        <v>1204</v>
      </c>
      <c r="G37" s="9">
        <v>975</v>
      </c>
      <c r="H37" s="9">
        <v>834</v>
      </c>
      <c r="I37" s="13">
        <v>774</v>
      </c>
      <c r="J37" s="15">
        <v>738</v>
      </c>
      <c r="K37" s="13">
        <v>806</v>
      </c>
      <c r="L37" s="13">
        <v>828</v>
      </c>
      <c r="M37" s="13">
        <v>899</v>
      </c>
      <c r="N37" s="13">
        <v>937</v>
      </c>
      <c r="O37" s="13">
        <v>991</v>
      </c>
    </row>
    <row r="38" spans="1:28" s="3" customFormat="1" ht="15" x14ac:dyDescent="0.2">
      <c r="A38" s="43" t="s">
        <v>30</v>
      </c>
      <c r="B38" s="25">
        <v>420</v>
      </c>
      <c r="C38" s="13">
        <v>463</v>
      </c>
      <c r="D38" s="13">
        <v>393</v>
      </c>
      <c r="E38" s="13">
        <v>456</v>
      </c>
      <c r="F38" s="13">
        <v>400</v>
      </c>
      <c r="G38" s="9">
        <v>411</v>
      </c>
      <c r="H38" s="9">
        <v>319</v>
      </c>
      <c r="I38" s="13">
        <v>329</v>
      </c>
      <c r="J38" s="15">
        <v>327</v>
      </c>
      <c r="K38" s="13">
        <v>327</v>
      </c>
      <c r="L38" s="13">
        <v>312</v>
      </c>
      <c r="M38" s="13">
        <v>349</v>
      </c>
      <c r="N38" s="13">
        <v>353</v>
      </c>
      <c r="O38" s="13">
        <v>318</v>
      </c>
    </row>
    <row r="39" spans="1:28" s="3" customFormat="1" ht="15" x14ac:dyDescent="0.2">
      <c r="A39" s="43" t="s">
        <v>31</v>
      </c>
      <c r="B39" s="25">
        <v>191</v>
      </c>
      <c r="C39" s="13">
        <v>205</v>
      </c>
      <c r="D39" s="13">
        <v>209</v>
      </c>
      <c r="E39" s="13">
        <v>222</v>
      </c>
      <c r="F39" s="13">
        <v>207</v>
      </c>
      <c r="G39" s="9">
        <v>180</v>
      </c>
      <c r="H39" s="9">
        <v>190</v>
      </c>
      <c r="I39" s="13">
        <v>191</v>
      </c>
      <c r="J39" s="15">
        <v>190</v>
      </c>
      <c r="K39" s="7">
        <v>204</v>
      </c>
      <c r="L39" s="13">
        <v>201</v>
      </c>
      <c r="M39" s="13">
        <v>191</v>
      </c>
      <c r="N39" s="13">
        <v>175</v>
      </c>
      <c r="O39" s="13">
        <v>179</v>
      </c>
    </row>
    <row r="40" spans="1:28" s="3" customFormat="1" ht="15" x14ac:dyDescent="0.2">
      <c r="A40" s="43" t="s">
        <v>32</v>
      </c>
      <c r="B40" s="25">
        <v>344</v>
      </c>
      <c r="C40" s="13">
        <v>377</v>
      </c>
      <c r="D40" s="13">
        <v>400</v>
      </c>
      <c r="E40" s="13">
        <v>359</v>
      </c>
      <c r="F40" s="13">
        <v>348</v>
      </c>
      <c r="G40" s="9">
        <v>301</v>
      </c>
      <c r="H40" s="9">
        <v>307</v>
      </c>
      <c r="I40" s="13">
        <v>311</v>
      </c>
      <c r="J40" s="15">
        <v>268</v>
      </c>
      <c r="K40" s="13">
        <v>273</v>
      </c>
      <c r="L40" s="13">
        <v>263</v>
      </c>
      <c r="M40" s="13">
        <v>272</v>
      </c>
      <c r="N40" s="13">
        <v>269</v>
      </c>
      <c r="O40" s="13">
        <v>282</v>
      </c>
    </row>
    <row r="41" spans="1:28" s="3" customFormat="1" ht="15" x14ac:dyDescent="0.2">
      <c r="A41" s="43" t="s">
        <v>33</v>
      </c>
      <c r="B41" s="25">
        <v>808</v>
      </c>
      <c r="C41" s="13">
        <v>840</v>
      </c>
      <c r="D41" s="13">
        <v>885</v>
      </c>
      <c r="E41" s="13">
        <v>860</v>
      </c>
      <c r="F41" s="13">
        <v>890</v>
      </c>
      <c r="G41" s="9">
        <v>796</v>
      </c>
      <c r="H41" s="9">
        <v>633</v>
      </c>
      <c r="I41" s="13">
        <v>661</v>
      </c>
      <c r="J41" s="15">
        <v>749</v>
      </c>
      <c r="K41" s="13">
        <v>741</v>
      </c>
      <c r="L41" s="13">
        <v>733</v>
      </c>
      <c r="M41" s="13">
        <v>766</v>
      </c>
      <c r="N41" s="13">
        <v>765</v>
      </c>
      <c r="O41" s="13">
        <v>825</v>
      </c>
    </row>
    <row r="42" spans="1:28" s="3" customFormat="1" ht="15" x14ac:dyDescent="0.2">
      <c r="A42" s="43" t="s">
        <v>34</v>
      </c>
      <c r="B42" s="25">
        <v>64</v>
      </c>
      <c r="C42" s="13">
        <v>55</v>
      </c>
      <c r="D42" s="13">
        <v>65</v>
      </c>
      <c r="E42" s="13">
        <v>66</v>
      </c>
      <c r="F42" s="13">
        <v>79</v>
      </c>
      <c r="G42" s="9">
        <v>47</v>
      </c>
      <c r="H42" s="9">
        <v>33</v>
      </c>
      <c r="I42" s="13">
        <v>43</v>
      </c>
      <c r="J42" s="15">
        <v>56</v>
      </c>
      <c r="K42" s="13">
        <v>42</v>
      </c>
      <c r="L42" s="13">
        <v>40</v>
      </c>
      <c r="M42" s="13">
        <v>35</v>
      </c>
      <c r="N42" s="13">
        <v>42</v>
      </c>
      <c r="O42" s="13">
        <v>46</v>
      </c>
    </row>
    <row r="43" spans="1:28" s="3" customFormat="1" ht="15" x14ac:dyDescent="0.2">
      <c r="A43" s="44" t="s">
        <v>35</v>
      </c>
      <c r="B43" s="25">
        <v>45</v>
      </c>
      <c r="C43" s="26">
        <v>46</v>
      </c>
      <c r="D43" s="26">
        <v>42</v>
      </c>
      <c r="E43" s="26">
        <v>44</v>
      </c>
      <c r="F43" s="26">
        <v>46</v>
      </c>
      <c r="G43" s="9">
        <v>24</v>
      </c>
      <c r="H43" s="9">
        <v>33</v>
      </c>
      <c r="I43" s="13">
        <v>24</v>
      </c>
      <c r="J43" s="15">
        <v>36</v>
      </c>
      <c r="K43" s="13">
        <v>21</v>
      </c>
      <c r="L43" s="13">
        <v>21</v>
      </c>
      <c r="M43" s="13">
        <v>29</v>
      </c>
      <c r="N43" s="13">
        <v>19</v>
      </c>
      <c r="O43" s="13">
        <v>26</v>
      </c>
    </row>
    <row r="44" spans="1:28" s="3" customFormat="1" ht="15" x14ac:dyDescent="0.2">
      <c r="A44" s="44" t="s">
        <v>36</v>
      </c>
      <c r="B44" s="25">
        <v>84</v>
      </c>
      <c r="C44" s="26">
        <v>70</v>
      </c>
      <c r="D44" s="26">
        <v>57</v>
      </c>
      <c r="E44" s="26">
        <v>82</v>
      </c>
      <c r="F44" s="26">
        <v>73</v>
      </c>
      <c r="G44" s="9">
        <v>82</v>
      </c>
      <c r="H44" s="9">
        <v>75</v>
      </c>
      <c r="I44" s="13">
        <v>89</v>
      </c>
      <c r="J44" s="15">
        <v>62</v>
      </c>
      <c r="K44" s="13">
        <v>64</v>
      </c>
      <c r="L44" s="13">
        <v>66</v>
      </c>
      <c r="M44" s="13">
        <v>88</v>
      </c>
      <c r="N44" s="13">
        <v>64</v>
      </c>
      <c r="O44" s="13">
        <v>91</v>
      </c>
    </row>
    <row r="45" spans="1:28" s="3" customFormat="1" ht="15" x14ac:dyDescent="0.2">
      <c r="A45" s="44" t="s">
        <v>37</v>
      </c>
      <c r="B45" s="25">
        <v>97</v>
      </c>
      <c r="C45" s="14">
        <v>77</v>
      </c>
      <c r="D45" s="14">
        <v>83</v>
      </c>
      <c r="E45" s="14">
        <v>78</v>
      </c>
      <c r="F45" s="14">
        <v>77</v>
      </c>
      <c r="G45" s="9">
        <v>69</v>
      </c>
      <c r="H45" s="9">
        <v>85</v>
      </c>
      <c r="I45" s="13">
        <v>76</v>
      </c>
      <c r="J45" s="15">
        <v>74</v>
      </c>
      <c r="K45" s="13">
        <v>57</v>
      </c>
      <c r="L45" s="13">
        <v>87</v>
      </c>
      <c r="M45" s="13">
        <v>80</v>
      </c>
      <c r="N45" s="13">
        <v>76</v>
      </c>
      <c r="O45" s="13">
        <v>100</v>
      </c>
    </row>
    <row r="46" spans="1:28" s="3" customFormat="1" ht="22.5" customHeight="1" x14ac:dyDescent="0.2">
      <c r="A46" s="45" t="s">
        <v>38</v>
      </c>
      <c r="B46" s="27" t="s">
        <v>8</v>
      </c>
      <c r="C46" s="27" t="s">
        <v>8</v>
      </c>
      <c r="D46" s="27" t="s">
        <v>8</v>
      </c>
      <c r="E46" s="27" t="s">
        <v>8</v>
      </c>
      <c r="F46" s="27" t="s">
        <v>8</v>
      </c>
      <c r="G46" s="27" t="s">
        <v>8</v>
      </c>
      <c r="H46" s="27" t="s">
        <v>8</v>
      </c>
      <c r="I46" s="27" t="s">
        <v>8</v>
      </c>
      <c r="J46" s="25">
        <v>359</v>
      </c>
      <c r="K46" s="14">
        <v>352</v>
      </c>
      <c r="L46" s="26">
        <v>343</v>
      </c>
      <c r="M46" s="13">
        <v>345</v>
      </c>
      <c r="N46" s="13">
        <f>401</f>
        <v>401</v>
      </c>
      <c r="O46" s="13">
        <v>440</v>
      </c>
    </row>
    <row r="47" spans="1:28" s="3" customFormat="1" ht="15" x14ac:dyDescent="0.2">
      <c r="A47" s="44" t="s">
        <v>39</v>
      </c>
      <c r="B47" s="25">
        <v>41</v>
      </c>
      <c r="C47" s="26">
        <v>44</v>
      </c>
      <c r="D47" s="26">
        <v>46</v>
      </c>
      <c r="E47" s="26">
        <v>49</v>
      </c>
      <c r="F47" s="26">
        <v>34</v>
      </c>
      <c r="G47" s="9">
        <v>28</v>
      </c>
      <c r="H47" s="9">
        <v>27</v>
      </c>
      <c r="I47" s="26">
        <v>30</v>
      </c>
      <c r="J47" s="15">
        <v>37</v>
      </c>
      <c r="K47" s="13">
        <v>34</v>
      </c>
      <c r="L47" s="26">
        <v>32</v>
      </c>
      <c r="M47" s="13">
        <v>40</v>
      </c>
      <c r="N47" s="13">
        <v>30</v>
      </c>
      <c r="O47" s="13">
        <v>42</v>
      </c>
      <c r="Y47" s="4"/>
      <c r="Z47" s="4"/>
      <c r="AA47" s="4"/>
      <c r="AB47" s="4"/>
    </row>
    <row r="48" spans="1:28" s="3" customFormat="1" ht="15" x14ac:dyDescent="0.2">
      <c r="A48" s="44" t="s">
        <v>40</v>
      </c>
      <c r="B48" s="25">
        <v>102</v>
      </c>
      <c r="C48" s="26">
        <v>113</v>
      </c>
      <c r="D48" s="26">
        <v>104</v>
      </c>
      <c r="E48" s="26">
        <v>129</v>
      </c>
      <c r="F48" s="26">
        <v>115</v>
      </c>
      <c r="G48" s="9">
        <v>113</v>
      </c>
      <c r="H48" s="9">
        <v>123</v>
      </c>
      <c r="I48" s="26">
        <v>141</v>
      </c>
      <c r="J48" s="15">
        <v>117</v>
      </c>
      <c r="K48" s="13">
        <v>107</v>
      </c>
      <c r="L48" s="13">
        <v>103</v>
      </c>
      <c r="M48" s="13">
        <v>106</v>
      </c>
      <c r="N48" s="13">
        <v>109</v>
      </c>
      <c r="O48" s="13">
        <v>117</v>
      </c>
      <c r="Y48" s="4"/>
      <c r="Z48" s="4"/>
      <c r="AA48" s="4"/>
      <c r="AB48" s="4"/>
    </row>
    <row r="49" spans="1:28" s="3" customFormat="1" ht="15" x14ac:dyDescent="0.2">
      <c r="A49" s="44" t="s">
        <v>41</v>
      </c>
      <c r="B49" s="25">
        <v>88</v>
      </c>
      <c r="C49" s="26">
        <v>99</v>
      </c>
      <c r="D49" s="26">
        <v>77</v>
      </c>
      <c r="E49" s="26">
        <v>80</v>
      </c>
      <c r="F49" s="26">
        <v>96</v>
      </c>
      <c r="G49" s="9">
        <v>92</v>
      </c>
      <c r="H49" s="9">
        <v>80</v>
      </c>
      <c r="I49" s="26">
        <v>84</v>
      </c>
      <c r="J49" s="15">
        <v>93</v>
      </c>
      <c r="K49" s="13">
        <v>80</v>
      </c>
      <c r="L49" s="13">
        <v>69</v>
      </c>
      <c r="M49" s="13">
        <v>81</v>
      </c>
      <c r="N49" s="13">
        <v>82</v>
      </c>
      <c r="O49" s="13">
        <v>96</v>
      </c>
      <c r="Y49" s="4"/>
      <c r="Z49" s="4"/>
      <c r="AA49" s="4"/>
      <c r="AB49" s="4"/>
    </row>
    <row r="50" spans="1:28" s="3" customFormat="1" ht="15" x14ac:dyDescent="0.2">
      <c r="A50" s="44" t="s">
        <v>42</v>
      </c>
      <c r="B50" s="25">
        <v>187</v>
      </c>
      <c r="C50" s="26">
        <v>148</v>
      </c>
      <c r="D50" s="26">
        <v>136</v>
      </c>
      <c r="E50" s="26">
        <v>185</v>
      </c>
      <c r="F50" s="26">
        <v>164</v>
      </c>
      <c r="G50" s="9">
        <v>146</v>
      </c>
      <c r="H50" s="9">
        <v>151</v>
      </c>
      <c r="I50" s="26">
        <v>154</v>
      </c>
      <c r="J50" s="15">
        <v>138</v>
      </c>
      <c r="K50" s="13">
        <v>152</v>
      </c>
      <c r="L50" s="13">
        <v>138</v>
      </c>
      <c r="M50" s="13">
        <v>135</v>
      </c>
      <c r="N50" s="13">
        <v>143</v>
      </c>
      <c r="O50" s="13">
        <v>202</v>
      </c>
      <c r="Y50" s="4"/>
      <c r="Z50" s="4"/>
      <c r="AA50" s="4"/>
      <c r="AB50" s="4"/>
    </row>
    <row r="51" spans="1:28" s="3" customFormat="1" ht="15" x14ac:dyDescent="0.2">
      <c r="A51" s="43" t="s">
        <v>43</v>
      </c>
      <c r="B51" s="25">
        <v>194</v>
      </c>
      <c r="C51" s="13">
        <v>207</v>
      </c>
      <c r="D51" s="13">
        <v>210</v>
      </c>
      <c r="E51" s="13">
        <v>183</v>
      </c>
      <c r="F51" s="13">
        <v>175</v>
      </c>
      <c r="G51" s="9">
        <v>178</v>
      </c>
      <c r="H51" s="9">
        <v>173</v>
      </c>
      <c r="I51" s="26">
        <v>192</v>
      </c>
      <c r="J51" s="15">
        <v>183</v>
      </c>
      <c r="K51" s="13">
        <v>199</v>
      </c>
      <c r="L51" s="13">
        <v>186</v>
      </c>
      <c r="M51" s="13">
        <v>186</v>
      </c>
      <c r="N51" s="13">
        <v>202</v>
      </c>
      <c r="O51" s="13">
        <v>223</v>
      </c>
      <c r="Y51" s="4"/>
      <c r="Z51" s="4"/>
      <c r="AA51" s="4"/>
      <c r="AB51" s="4"/>
    </row>
    <row r="52" spans="1:28" s="3" customFormat="1" ht="15" x14ac:dyDescent="0.2">
      <c r="A52" s="28" t="s">
        <v>44</v>
      </c>
      <c r="B52" s="29">
        <v>532</v>
      </c>
      <c r="C52" s="30">
        <v>535</v>
      </c>
      <c r="D52" s="30">
        <v>520</v>
      </c>
      <c r="E52" s="30">
        <v>520</v>
      </c>
      <c r="F52" s="30">
        <v>545</v>
      </c>
      <c r="G52" s="31">
        <v>544</v>
      </c>
      <c r="H52" s="31">
        <v>461</v>
      </c>
      <c r="I52" s="32">
        <v>484</v>
      </c>
      <c r="J52" s="33">
        <v>505</v>
      </c>
      <c r="K52" s="30">
        <v>453</v>
      </c>
      <c r="L52" s="30">
        <v>484</v>
      </c>
      <c r="M52" s="30">
        <v>435</v>
      </c>
      <c r="N52" s="30">
        <v>457</v>
      </c>
      <c r="O52" s="30">
        <v>497</v>
      </c>
      <c r="Y52" s="4"/>
      <c r="Z52" s="4"/>
      <c r="AA52" s="4"/>
      <c r="AB52" s="4"/>
    </row>
    <row r="53" spans="1:28" s="6" customFormat="1" ht="61.15" customHeight="1" x14ac:dyDescent="0.15">
      <c r="A53" s="47" t="s">
        <v>54</v>
      </c>
      <c r="B53" s="47"/>
      <c r="C53" s="47"/>
      <c r="D53" s="47"/>
      <c r="E53" s="47"/>
      <c r="F53" s="47"/>
      <c r="G53" s="47"/>
      <c r="H53" s="47"/>
      <c r="I53" s="47"/>
      <c r="J53" s="47"/>
      <c r="K53" s="47"/>
      <c r="L53" s="47"/>
      <c r="M53" s="47"/>
      <c r="N53" s="47"/>
      <c r="O53" s="47"/>
    </row>
    <row r="54" spans="1:28" s="5" customFormat="1" ht="28.15" customHeight="1" x14ac:dyDescent="0.15">
      <c r="A54" s="48" t="s">
        <v>53</v>
      </c>
      <c r="B54" s="48"/>
      <c r="C54" s="48"/>
      <c r="D54" s="48"/>
      <c r="E54" s="48"/>
      <c r="F54" s="48"/>
      <c r="G54" s="48"/>
      <c r="H54" s="48"/>
      <c r="I54" s="48"/>
      <c r="J54" s="48"/>
      <c r="K54" s="48"/>
      <c r="L54" s="48"/>
      <c r="M54" s="48"/>
      <c r="N54" s="48"/>
      <c r="O54" s="48"/>
    </row>
    <row r="55" spans="1:28" s="5" customFormat="1" ht="19.5" customHeight="1" x14ac:dyDescent="0.15">
      <c r="A55" s="49" t="s">
        <v>7</v>
      </c>
      <c r="B55" s="49"/>
      <c r="C55" s="49"/>
      <c r="D55" s="49"/>
      <c r="E55" s="49"/>
      <c r="F55" s="49"/>
      <c r="G55" s="49"/>
      <c r="H55" s="49"/>
      <c r="I55" s="49"/>
      <c r="J55" s="49"/>
      <c r="K55" s="49"/>
      <c r="L55" s="49"/>
      <c r="M55" s="49"/>
      <c r="N55" s="49"/>
      <c r="O55" s="49"/>
    </row>
    <row r="58" spans="1:28" x14ac:dyDescent="0.25">
      <c r="D58" s="2"/>
    </row>
    <row r="59" spans="1:28" x14ac:dyDescent="0.25">
      <c r="D59" s="2"/>
    </row>
    <row r="60" spans="1:28" x14ac:dyDescent="0.25">
      <c r="D60" s="2"/>
    </row>
    <row r="61" spans="1:28" x14ac:dyDescent="0.25">
      <c r="D61" s="2"/>
    </row>
    <row r="62" spans="1:28" x14ac:dyDescent="0.25">
      <c r="D62" s="2"/>
    </row>
    <row r="63" spans="1:28" x14ac:dyDescent="0.25">
      <c r="D63" s="2"/>
    </row>
    <row r="64" spans="1:28" x14ac:dyDescent="0.25">
      <c r="D64" s="2"/>
    </row>
    <row r="65" spans="4:4" x14ac:dyDescent="0.25">
      <c r="D65" s="2"/>
    </row>
    <row r="66" spans="4:4" x14ac:dyDescent="0.25">
      <c r="D66" s="2"/>
    </row>
    <row r="67" spans="4:4" x14ac:dyDescent="0.25">
      <c r="D67" s="2"/>
    </row>
    <row r="68" spans="4:4" x14ac:dyDescent="0.25">
      <c r="D68" s="2"/>
    </row>
    <row r="69" spans="4:4" x14ac:dyDescent="0.25">
      <c r="D69" s="2"/>
    </row>
    <row r="70" spans="4:4" x14ac:dyDescent="0.25">
      <c r="D70" s="2"/>
    </row>
    <row r="71" spans="4:4" x14ac:dyDescent="0.25">
      <c r="D71" s="2"/>
    </row>
    <row r="72" spans="4:4" x14ac:dyDescent="0.25">
      <c r="D72" s="2"/>
    </row>
    <row r="73" spans="4:4" x14ac:dyDescent="0.25">
      <c r="D73" s="2"/>
    </row>
    <row r="74" spans="4:4" x14ac:dyDescent="0.25">
      <c r="D74" s="2"/>
    </row>
    <row r="75" spans="4:4" x14ac:dyDescent="0.25">
      <c r="D75" s="2"/>
    </row>
    <row r="76" spans="4:4" x14ac:dyDescent="0.25">
      <c r="D76" s="2"/>
    </row>
    <row r="77" spans="4:4" x14ac:dyDescent="0.25">
      <c r="D77" s="2"/>
    </row>
    <row r="78" spans="4:4" x14ac:dyDescent="0.25">
      <c r="D78" s="2"/>
    </row>
    <row r="79" spans="4:4" x14ac:dyDescent="0.25">
      <c r="D79" s="2"/>
    </row>
    <row r="80" spans="4:4" x14ac:dyDescent="0.25">
      <c r="D80" s="2"/>
    </row>
    <row r="81" spans="4:4" x14ac:dyDescent="0.25">
      <c r="D81" s="2"/>
    </row>
    <row r="82" spans="4:4" x14ac:dyDescent="0.25">
      <c r="D82" s="2"/>
    </row>
    <row r="83" spans="4:4" x14ac:dyDescent="0.25">
      <c r="D83" s="2"/>
    </row>
    <row r="84" spans="4:4" x14ac:dyDescent="0.25">
      <c r="D84" s="2"/>
    </row>
    <row r="85" spans="4:4" x14ac:dyDescent="0.25">
      <c r="D85" s="2"/>
    </row>
  </sheetData>
  <mergeCells count="3">
    <mergeCell ref="A53:O53"/>
    <mergeCell ref="A54:O54"/>
    <mergeCell ref="A55:O55"/>
  </mergeCells>
  <pageMargins left="0.6" right="0.6" top="0.5" bottom="0.8125" header="0.3" footer="0.3"/>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A</vt:lpstr>
      <vt:lpstr>INIT</vt:lpstr>
      <vt:lpstr>PRINT</vt:lpstr>
      <vt:lpstr>TITLE</vt:lpstr>
      <vt:lpstr>WHOLE</vt:lpstr>
    </vt:vector>
  </TitlesOfParts>
  <Company>National Center for Health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OAEHP</dc:creator>
  <cp:lastModifiedBy>Lee, Florence (CDC/OPHSS/NCHS)</cp:lastModifiedBy>
  <cp:lastPrinted>2018-01-18T16:28:36Z</cp:lastPrinted>
  <dcterms:created xsi:type="dcterms:W3CDTF">2001-06-28T18:15:46Z</dcterms:created>
  <dcterms:modified xsi:type="dcterms:W3CDTF">2018-06-22T20:23:49Z</dcterms:modified>
</cp:coreProperties>
</file>